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3.200\aguripark_share\0R08ASP\第８回アグリアート展\2 募集要項、文書\"/>
    </mc:Choice>
  </mc:AlternateContent>
  <xr:revisionPtr revIDLastSave="0" documentId="8_{4E2F2E24-7111-4CD7-B9C7-717AC518A8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出品者一覧" sheetId="1" r:id="rId1"/>
    <sheet name="出品票" sheetId="2" r:id="rId2"/>
  </sheets>
  <definedNames>
    <definedName name="_xlnm.Print_Area" localSheetId="1">出品票!$A$2:$K$51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2" l="1"/>
  <c r="D27" i="2"/>
  <c r="D10" i="2"/>
  <c r="B41" i="2"/>
  <c r="B40" i="2"/>
  <c r="B39" i="2"/>
  <c r="B15" i="2"/>
  <c r="G10" i="2"/>
  <c r="G8" i="2"/>
  <c r="A9" i="2"/>
  <c r="B32" i="2"/>
  <c r="G27" i="2"/>
  <c r="G25" i="2"/>
  <c r="A26" i="2"/>
  <c r="B49" i="2"/>
  <c r="G44" i="2"/>
  <c r="G42" i="2"/>
  <c r="A43" i="2"/>
  <c r="B24" i="2" l="1"/>
  <c r="B23" i="2"/>
  <c r="B22" i="2"/>
  <c r="B7" i="2"/>
  <c r="B6" i="2"/>
  <c r="B5" i="2"/>
</calcChain>
</file>

<file path=xl/sharedStrings.xml><?xml version="1.0" encoding="utf-8"?>
<sst xmlns="http://schemas.openxmlformats.org/spreadsheetml/2006/main" count="50" uniqueCount="25">
  <si>
    <t>電話番号</t>
    <rPh sb="0" eb="2">
      <t>デンワ</t>
    </rPh>
    <rPh sb="2" eb="4">
      <t>バンゴウ</t>
    </rPh>
    <phoneticPr fontId="1"/>
  </si>
  <si>
    <t>番号</t>
    <rPh sb="0" eb="2">
      <t>バンゴウ</t>
    </rPh>
    <phoneticPr fontId="1"/>
  </si>
  <si>
    <t>作品名</t>
    <rPh sb="0" eb="3">
      <t>サクヒンメイ</t>
    </rPh>
    <phoneticPr fontId="1"/>
  </si>
  <si>
    <t>ふりがな</t>
    <phoneticPr fontId="1" type="Hiragana"/>
  </si>
  <si>
    <t>氏名</t>
    <rPh sb="0" eb="2">
      <t>シメイ</t>
    </rPh>
    <phoneticPr fontId="1"/>
  </si>
  <si>
    <t>住　　所</t>
    <rPh sb="0" eb="1">
      <t>ジュウ</t>
    </rPh>
    <rPh sb="3" eb="4">
      <t>ショ</t>
    </rPh>
    <phoneticPr fontId="1"/>
  </si>
  <si>
    <t xml:space="preserve"> 学校名　</t>
    <rPh sb="1" eb="4">
      <t>ガッコウメイ</t>
    </rPh>
    <phoneticPr fontId="1"/>
  </si>
  <si>
    <t>才児</t>
    <rPh sb="0" eb="2">
      <t>サイジ</t>
    </rPh>
    <phoneticPr fontId="1"/>
  </si>
  <si>
    <t>ふりがな</t>
    <phoneticPr fontId="1"/>
  </si>
  <si>
    <t>印刷する番号</t>
    <rPh sb="0" eb="2">
      <t>インサツ</t>
    </rPh>
    <rPh sb="4" eb="6">
      <t>バンゴウ</t>
    </rPh>
    <phoneticPr fontId="1"/>
  </si>
  <si>
    <t>↓</t>
    <phoneticPr fontId="1"/>
  </si>
  <si>
    <t xml:space="preserve">年  </t>
    <rPh sb="0" eb="1">
      <t>ネン</t>
    </rPh>
    <phoneticPr fontId="1"/>
  </si>
  <si>
    <t>(</t>
    <phoneticPr fontId="1"/>
  </si>
  <si>
    <t>)</t>
    <phoneticPr fontId="1"/>
  </si>
  <si>
    <t>特</t>
    <rPh sb="0" eb="1">
      <t>トク</t>
    </rPh>
    <phoneticPr fontId="1"/>
  </si>
  <si>
    <t>年</t>
    <rPh sb="0" eb="1">
      <t>ネン</t>
    </rPh>
    <phoneticPr fontId="1"/>
  </si>
  <si>
    <t>↓</t>
    <phoneticPr fontId="1"/>
  </si>
  <si>
    <t>　　⇓　特別支援学級の場合は　特　と入力してください</t>
    <rPh sb="4" eb="10">
      <t>トクベツシエンガッキュウ</t>
    </rPh>
    <rPh sb="11" eb="13">
      <t>バアイ</t>
    </rPh>
    <rPh sb="15" eb="16">
      <t>トク</t>
    </rPh>
    <rPh sb="18" eb="20">
      <t>ニュウリョク</t>
    </rPh>
    <phoneticPr fontId="1"/>
  </si>
  <si>
    <t>グランプリ　・　JA　・　獣医師会　・　入選</t>
    <rPh sb="13" eb="16">
      <t>ジュウイシ</t>
    </rPh>
    <rPh sb="16" eb="17">
      <t>カイ</t>
    </rPh>
    <rPh sb="20" eb="22">
      <t>ニュウセン</t>
    </rPh>
    <phoneticPr fontId="1"/>
  </si>
  <si>
    <t>学校名・住所・電話番号</t>
    <rPh sb="0" eb="3">
      <t>ガッコウメイ</t>
    </rPh>
    <rPh sb="4" eb="6">
      <t>ジュウショ</t>
    </rPh>
    <rPh sb="7" eb="9">
      <t>デンワ</t>
    </rPh>
    <rPh sb="9" eb="11">
      <t>バンゴウ</t>
    </rPh>
    <phoneticPr fontId="1"/>
  </si>
  <si>
    <t>※こちらの名前で展示・表彰をしますのでご確認ください。</t>
  </si>
  <si>
    <r>
      <rPr>
        <sz val="12"/>
        <color theme="1"/>
        <rFont val="ＭＳ Ｐゴシック"/>
        <family val="3"/>
        <charset val="128"/>
        <scheme val="minor"/>
      </rPr>
      <t>学校名・住所・電話番号</t>
    </r>
    <r>
      <rPr>
        <sz val="11"/>
        <color theme="1"/>
        <rFont val="ＭＳ Ｐゴシック"/>
        <family val="2"/>
        <charset val="128"/>
        <scheme val="minor"/>
      </rPr>
      <t>　</t>
    </r>
    <rPh sb="0" eb="3">
      <t>ガッコウメイ</t>
    </rPh>
    <rPh sb="4" eb="6">
      <t>ジュウショ</t>
    </rPh>
    <rPh sb="7" eb="9">
      <t>デンワ</t>
    </rPh>
    <rPh sb="9" eb="11">
      <t>バンゴウ</t>
    </rPh>
    <phoneticPr fontId="1"/>
  </si>
  <si>
    <r>
      <t>-</t>
    </r>
    <r>
      <rPr>
        <sz val="18"/>
        <color theme="1"/>
        <rFont val="AR P丸ゴシック体E"/>
        <family val="3"/>
        <charset val="128"/>
      </rPr>
      <t>出品票</t>
    </r>
    <r>
      <rPr>
        <sz val="18"/>
        <color theme="1"/>
        <rFont val="ＭＳ Ｐゴシック"/>
        <family val="3"/>
        <charset val="128"/>
        <scheme val="minor"/>
      </rPr>
      <t>-</t>
    </r>
    <rPh sb="1" eb="3">
      <t>シュッピン</t>
    </rPh>
    <rPh sb="3" eb="4">
      <t>ヒョウ</t>
    </rPh>
    <phoneticPr fontId="1"/>
  </si>
  <si>
    <t>学年 (才)</t>
    <rPh sb="0" eb="2">
      <t>ガクネン</t>
    </rPh>
    <rPh sb="4" eb="5">
      <t>サイ</t>
    </rPh>
    <phoneticPr fontId="1"/>
  </si>
  <si>
    <t>第８回アグリ・アート展　出品者一覧</t>
    <rPh sb="0" eb="1">
      <t>ダイ</t>
    </rPh>
    <rPh sb="2" eb="3">
      <t>カイ</t>
    </rPh>
    <rPh sb="10" eb="11">
      <t>テン</t>
    </rPh>
    <rPh sb="12" eb="15">
      <t>シュッピンシャ</t>
    </rPh>
    <rPh sb="15" eb="17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</si>
</sst>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8"/>
      <color theme="1"/>
      <name val="AR P丸ゴシック体E"/>
      <family val="3"/>
      <charset val="128"/>
    </font>
    <font>
      <sz val="18"/>
      <color theme="1"/>
      <name val="AR教科書体M"/>
      <family val="4"/>
      <charset val="128"/>
    </font>
    <font>
      <sz val="18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 style="dashDot">
        <color indexed="64"/>
      </right>
      <top/>
      <bottom style="dashDot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2" fillId="0" borderId="3" xfId="0" applyFont="1" applyBorder="1">
      <alignment vertical="center"/>
    </xf>
    <xf numFmtId="0" fontId="11" fillId="0" borderId="0" xfId="0" applyFont="1">
      <alignment vertical="center"/>
    </xf>
    <xf numFmtId="0" fontId="11" fillId="0" borderId="3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6" xfId="0" applyBorder="1">
      <alignment vertical="center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12" xfId="0" applyFont="1" applyBorder="1">
      <alignment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8" fillId="0" borderId="0" xfId="0" quotePrefix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9" xfId="0" applyBorder="1" applyAlignment="1">
      <alignment horizontal="centerContinuous" vertical="center"/>
    </xf>
    <xf numFmtId="0" fontId="10" fillId="0" borderId="3" xfId="0" applyFont="1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2" xfId="0" applyBorder="1">
      <alignment vertical="center"/>
    </xf>
    <xf numFmtId="0" fontId="3" fillId="0" borderId="7" xfId="0" applyFont="1" applyBorder="1" applyAlignment="1"/>
    <xf numFmtId="0" fontId="4" fillId="0" borderId="3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Continuous" vertical="top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3" xfId="0" applyFont="1" applyBorder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>
      <alignment vertical="center"/>
    </xf>
    <xf numFmtId="0" fontId="15" fillId="0" borderId="0" xfId="0" applyFont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Border="1">
      <alignment vertical="center"/>
    </xf>
    <xf numFmtId="0" fontId="15" fillId="0" borderId="2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workbookViewId="0">
      <selection activeCell="I9" sqref="I9"/>
    </sheetView>
  </sheetViews>
  <sheetFormatPr defaultRowHeight="13.2" x14ac:dyDescent="0.2"/>
  <cols>
    <col min="1" max="1" width="3.88671875" style="44" customWidth="1"/>
    <col min="2" max="3" width="11.44140625" style="44" customWidth="1"/>
    <col min="4" max="4" width="20.33203125" style="44" customWidth="1"/>
    <col min="5" max="5" width="20.21875" style="44" customWidth="1"/>
    <col min="6" max="6" width="57" style="43" customWidth="1"/>
    <col min="7" max="7" width="25.21875" style="43" customWidth="1"/>
    <col min="8" max="8" width="22.33203125" style="43" customWidth="1"/>
    <col min="9" max="9" width="66.6640625" style="43" customWidth="1"/>
    <col min="10" max="16384" width="8.88671875" style="43"/>
  </cols>
  <sheetData>
    <row r="1" spans="1:6" ht="21" x14ac:dyDescent="0.2">
      <c r="A1" s="53" t="s">
        <v>24</v>
      </c>
      <c r="B1" s="53"/>
      <c r="C1" s="53"/>
      <c r="D1" s="53"/>
      <c r="E1" s="53"/>
      <c r="F1" s="53"/>
    </row>
    <row r="3" spans="1:6" ht="16.5" customHeight="1" x14ac:dyDescent="0.2">
      <c r="B3" s="45" t="s">
        <v>6</v>
      </c>
      <c r="C3" s="50"/>
      <c r="D3" s="51"/>
      <c r="E3" s="51"/>
      <c r="F3" s="46"/>
    </row>
    <row r="4" spans="1:6" ht="16.5" customHeight="1" x14ac:dyDescent="0.2">
      <c r="B4" s="45" t="s">
        <v>5</v>
      </c>
      <c r="C4" s="50"/>
      <c r="D4" s="51"/>
      <c r="E4" s="51"/>
      <c r="F4" s="52"/>
    </row>
    <row r="5" spans="1:6" ht="16.5" customHeight="1" x14ac:dyDescent="0.2">
      <c r="B5" s="45" t="s">
        <v>0</v>
      </c>
      <c r="C5" s="50"/>
      <c r="D5" s="51"/>
      <c r="E5" s="51"/>
      <c r="F5" s="46"/>
    </row>
    <row r="7" spans="1:6" x14ac:dyDescent="0.2">
      <c r="C7" s="47" t="s">
        <v>17</v>
      </c>
    </row>
    <row r="8" spans="1:6" ht="21.75" customHeight="1" x14ac:dyDescent="0.2">
      <c r="A8" s="45" t="s">
        <v>1</v>
      </c>
      <c r="B8" s="48" t="s">
        <v>23</v>
      </c>
      <c r="C8" s="48" t="s">
        <v>14</v>
      </c>
      <c r="D8" s="48" t="s">
        <v>3</v>
      </c>
      <c r="E8" s="48" t="s">
        <v>4</v>
      </c>
      <c r="F8" s="48" t="s">
        <v>2</v>
      </c>
    </row>
    <row r="9" spans="1:6" ht="21.75" customHeight="1" x14ac:dyDescent="0.2">
      <c r="A9" s="45">
        <v>1</v>
      </c>
      <c r="B9" s="45"/>
      <c r="C9" s="45"/>
      <c r="D9" s="45"/>
      <c r="E9" s="45"/>
      <c r="F9" s="49"/>
    </row>
    <row r="10" spans="1:6" ht="21.75" customHeight="1" x14ac:dyDescent="0.2">
      <c r="A10" s="45">
        <v>2</v>
      </c>
      <c r="B10" s="45"/>
      <c r="C10" s="45"/>
      <c r="D10" s="45"/>
      <c r="E10" s="45"/>
      <c r="F10" s="49"/>
    </row>
    <row r="11" spans="1:6" ht="21.75" customHeight="1" x14ac:dyDescent="0.2">
      <c r="A11" s="45">
        <v>3</v>
      </c>
      <c r="B11" s="45"/>
      <c r="C11" s="45"/>
      <c r="D11" s="45"/>
      <c r="E11" s="45"/>
      <c r="F11" s="49"/>
    </row>
    <row r="12" spans="1:6" ht="21.75" customHeight="1" x14ac:dyDescent="0.2">
      <c r="A12" s="45">
        <v>4</v>
      </c>
      <c r="B12" s="45"/>
      <c r="C12" s="45"/>
      <c r="D12" s="45"/>
      <c r="E12" s="45"/>
      <c r="F12" s="49"/>
    </row>
    <row r="13" spans="1:6" ht="21.75" customHeight="1" x14ac:dyDescent="0.2">
      <c r="A13" s="45">
        <v>5</v>
      </c>
      <c r="B13" s="45"/>
      <c r="C13" s="45"/>
      <c r="D13" s="45"/>
      <c r="E13" s="45"/>
      <c r="F13" s="49"/>
    </row>
    <row r="14" spans="1:6" ht="21.75" customHeight="1" x14ac:dyDescent="0.2">
      <c r="A14" s="45">
        <v>6</v>
      </c>
      <c r="B14" s="45"/>
      <c r="C14" s="45"/>
      <c r="D14" s="45"/>
      <c r="E14" s="45"/>
      <c r="F14" s="49"/>
    </row>
    <row r="15" spans="1:6" ht="21.75" customHeight="1" x14ac:dyDescent="0.2">
      <c r="A15" s="45">
        <v>7</v>
      </c>
      <c r="B15" s="45"/>
      <c r="C15" s="45"/>
      <c r="D15" s="45"/>
      <c r="E15" s="45"/>
      <c r="F15" s="49"/>
    </row>
    <row r="16" spans="1:6" ht="21.75" customHeight="1" x14ac:dyDescent="0.2">
      <c r="A16" s="45">
        <v>8</v>
      </c>
      <c r="B16" s="45"/>
      <c r="C16" s="45"/>
      <c r="D16" s="45"/>
      <c r="E16" s="45"/>
      <c r="F16" s="49"/>
    </row>
    <row r="17" spans="1:6" ht="21.75" customHeight="1" x14ac:dyDescent="0.2">
      <c r="A17" s="45">
        <v>9</v>
      </c>
      <c r="B17" s="45"/>
      <c r="C17" s="45"/>
      <c r="D17" s="45"/>
      <c r="E17" s="45"/>
      <c r="F17" s="49"/>
    </row>
    <row r="18" spans="1:6" ht="21.75" customHeight="1" x14ac:dyDescent="0.2">
      <c r="A18" s="45">
        <v>10</v>
      </c>
      <c r="B18" s="45"/>
      <c r="C18" s="45"/>
      <c r="D18" s="45"/>
      <c r="E18" s="45"/>
      <c r="F18" s="49"/>
    </row>
    <row r="19" spans="1:6" ht="21.75" customHeight="1" x14ac:dyDescent="0.2">
      <c r="A19" s="45">
        <v>11</v>
      </c>
      <c r="B19" s="45"/>
      <c r="C19" s="45"/>
      <c r="D19" s="45"/>
      <c r="E19" s="45"/>
      <c r="F19" s="49"/>
    </row>
    <row r="20" spans="1:6" ht="21.75" customHeight="1" x14ac:dyDescent="0.2">
      <c r="A20" s="45">
        <v>12</v>
      </c>
      <c r="B20" s="45"/>
      <c r="C20" s="45"/>
      <c r="D20" s="45"/>
      <c r="E20" s="45"/>
      <c r="F20" s="49"/>
    </row>
    <row r="21" spans="1:6" ht="21.75" customHeight="1" x14ac:dyDescent="0.2">
      <c r="A21" s="45">
        <v>13</v>
      </c>
      <c r="B21" s="45"/>
      <c r="C21" s="45"/>
      <c r="D21" s="45"/>
      <c r="E21" s="45"/>
      <c r="F21" s="49"/>
    </row>
    <row r="22" spans="1:6" ht="21.75" customHeight="1" x14ac:dyDescent="0.2">
      <c r="A22" s="45">
        <v>14</v>
      </c>
      <c r="B22" s="45"/>
      <c r="C22" s="45"/>
      <c r="D22" s="45"/>
      <c r="E22" s="45"/>
      <c r="F22" s="49"/>
    </row>
    <row r="23" spans="1:6" ht="21.75" customHeight="1" x14ac:dyDescent="0.2">
      <c r="A23" s="45">
        <v>15</v>
      </c>
      <c r="B23" s="45"/>
      <c r="C23" s="45"/>
      <c r="D23" s="45"/>
      <c r="E23" s="45"/>
      <c r="F23" s="49"/>
    </row>
    <row r="24" spans="1:6" ht="21.75" customHeight="1" x14ac:dyDescent="0.2">
      <c r="A24" s="45">
        <v>16</v>
      </c>
      <c r="B24" s="45"/>
      <c r="C24" s="45"/>
      <c r="D24" s="45"/>
      <c r="E24" s="45"/>
      <c r="F24" s="49"/>
    </row>
    <row r="25" spans="1:6" ht="21.75" customHeight="1" x14ac:dyDescent="0.2">
      <c r="A25" s="45">
        <v>17</v>
      </c>
      <c r="B25" s="45"/>
      <c r="C25" s="45"/>
      <c r="D25" s="45"/>
      <c r="E25" s="45"/>
      <c r="F25" s="49"/>
    </row>
    <row r="26" spans="1:6" ht="21" customHeight="1" x14ac:dyDescent="0.2">
      <c r="A26" s="45">
        <v>18</v>
      </c>
      <c r="B26" s="45"/>
      <c r="C26" s="45"/>
      <c r="D26" s="45"/>
      <c r="E26" s="45"/>
      <c r="F26" s="49"/>
    </row>
    <row r="27" spans="1:6" ht="21" customHeight="1" x14ac:dyDescent="0.2">
      <c r="A27" s="45">
        <v>19</v>
      </c>
      <c r="B27" s="45"/>
      <c r="C27" s="45"/>
      <c r="D27" s="45"/>
      <c r="E27" s="45"/>
      <c r="F27" s="49"/>
    </row>
    <row r="28" spans="1:6" ht="21" customHeight="1" x14ac:dyDescent="0.2">
      <c r="A28" s="45">
        <v>20</v>
      </c>
      <c r="B28" s="45"/>
      <c r="C28" s="45"/>
      <c r="D28" s="45"/>
      <c r="E28" s="45"/>
      <c r="F28" s="49"/>
    </row>
  </sheetData>
  <mergeCells count="4">
    <mergeCell ref="C4:F4"/>
    <mergeCell ref="C5:E5"/>
    <mergeCell ref="C3:E3"/>
    <mergeCell ref="A1:F1"/>
  </mergeCells>
  <phoneticPr fontId="1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51"/>
  <sheetViews>
    <sheetView showZeros="0" workbookViewId="0">
      <selection activeCell="N23" sqref="N23"/>
    </sheetView>
  </sheetViews>
  <sheetFormatPr defaultRowHeight="13.2" x14ac:dyDescent="0.2"/>
  <cols>
    <col min="2" max="2" width="4.109375" customWidth="1"/>
    <col min="3" max="3" width="1.44140625" customWidth="1"/>
    <col min="4" max="4" width="3.77734375" customWidth="1"/>
    <col min="5" max="5" width="2.6640625" customWidth="1"/>
    <col min="7" max="7" width="4.6640625" customWidth="1"/>
    <col min="8" max="9" width="11.88671875" customWidth="1"/>
    <col min="10" max="10" width="5.44140625" customWidth="1"/>
    <col min="11" max="11" width="4.33203125" customWidth="1"/>
    <col min="12" max="12" width="2.44140625" customWidth="1"/>
  </cols>
  <sheetData>
    <row r="2" spans="1:13" ht="22.2" x14ac:dyDescent="0.2">
      <c r="A2" s="19" t="s">
        <v>22</v>
      </c>
      <c r="B2" s="20"/>
      <c r="C2" s="20"/>
      <c r="D2" s="20"/>
      <c r="E2" s="20"/>
      <c r="F2" s="20"/>
      <c r="G2" s="20"/>
      <c r="H2" s="20"/>
      <c r="I2" s="20"/>
      <c r="J2" s="20"/>
      <c r="K2" s="28"/>
    </row>
    <row r="3" spans="1:13" ht="7.5" customHeight="1" x14ac:dyDescent="0.2">
      <c r="A3" s="12"/>
      <c r="B3" s="3"/>
      <c r="C3" s="3"/>
      <c r="D3" s="3"/>
      <c r="E3" s="3"/>
      <c r="F3" s="3"/>
      <c r="G3" s="3"/>
      <c r="H3" s="3"/>
      <c r="I3" s="3"/>
      <c r="J3" s="4"/>
      <c r="K3" s="28"/>
    </row>
    <row r="4" spans="1:13" ht="14.25" customHeight="1" x14ac:dyDescent="0.2">
      <c r="A4" s="42" t="s">
        <v>19</v>
      </c>
      <c r="J4" s="6"/>
      <c r="K4" s="28"/>
      <c r="M4" s="1" t="s">
        <v>9</v>
      </c>
    </row>
    <row r="5" spans="1:13" ht="30" customHeight="1" thickBot="1" x14ac:dyDescent="0.25">
      <c r="A5" s="5"/>
      <c r="B5" s="40">
        <f>出品者一覧!C3</f>
        <v>0</v>
      </c>
      <c r="C5" s="32"/>
      <c r="J5" s="6"/>
      <c r="K5" s="28"/>
      <c r="M5" s="1" t="s">
        <v>16</v>
      </c>
    </row>
    <row r="6" spans="1:13" ht="21.75" customHeight="1" thickBot="1" x14ac:dyDescent="0.25">
      <c r="A6" s="5"/>
      <c r="B6">
        <f>出品者一覧!C4</f>
        <v>0</v>
      </c>
      <c r="J6" s="6"/>
      <c r="K6" s="28"/>
      <c r="M6" s="34">
        <v>1</v>
      </c>
    </row>
    <row r="7" spans="1:13" ht="21.75" customHeight="1" x14ac:dyDescent="0.2">
      <c r="A7" s="5"/>
      <c r="B7" s="33">
        <f>出品者一覧!C5</f>
        <v>0</v>
      </c>
      <c r="C7" s="33"/>
      <c r="J7" s="6"/>
      <c r="K7" s="28"/>
    </row>
    <row r="8" spans="1:13" ht="22.5" customHeight="1" x14ac:dyDescent="0.2">
      <c r="A8" s="12"/>
      <c r="B8" s="25" t="s">
        <v>7</v>
      </c>
      <c r="C8" s="25"/>
      <c r="D8" s="3"/>
      <c r="E8" s="4"/>
      <c r="F8" s="24" t="s">
        <v>8</v>
      </c>
      <c r="G8" s="23">
        <f>IFERROR(VLOOKUP(M6,出品者一覧!A9:F28,4,2),"")</f>
        <v>0</v>
      </c>
      <c r="H8" s="23"/>
      <c r="I8" s="23"/>
      <c r="J8" s="2"/>
      <c r="K8" s="28"/>
    </row>
    <row r="9" spans="1:13" ht="19.2" x14ac:dyDescent="0.2">
      <c r="A9" s="26">
        <f>IFERROR(VLOOKUP(M6,出品者一覧!A9:F28,2,2),"")</f>
        <v>0</v>
      </c>
      <c r="E9" s="6"/>
      <c r="F9" s="18" t="s">
        <v>4</v>
      </c>
      <c r="G9" s="3"/>
      <c r="H9" s="3"/>
      <c r="I9" s="3"/>
      <c r="J9" s="4"/>
      <c r="K9" s="28"/>
    </row>
    <row r="10" spans="1:13" ht="27.75" customHeight="1" x14ac:dyDescent="0.2">
      <c r="A10" s="5"/>
      <c r="B10" s="37" t="s">
        <v>15</v>
      </c>
      <c r="C10" s="35" t="s">
        <v>12</v>
      </c>
      <c r="D10" s="39" t="str">
        <f>IFERROR(IF(VLOOKUP(M6,出品者一覧!A9:F28,3,2)="特","㊕","特")," ")</f>
        <v>特</v>
      </c>
      <c r="E10" s="36" t="s">
        <v>13</v>
      </c>
      <c r="F10" s="5"/>
      <c r="G10" s="31">
        <f>IFERROR(VLOOKUP(M6,出品者一覧!A9:F28,5,2),"")</f>
        <v>0</v>
      </c>
      <c r="H10" s="20"/>
      <c r="I10" s="20"/>
      <c r="J10" s="6"/>
      <c r="K10" s="28"/>
    </row>
    <row r="11" spans="1:13" ht="11.25" customHeight="1" x14ac:dyDescent="0.2">
      <c r="A11" s="7"/>
      <c r="B11" s="8"/>
      <c r="C11" s="8"/>
      <c r="D11" s="8"/>
      <c r="E11" s="13"/>
      <c r="F11" s="9" t="s">
        <v>20</v>
      </c>
      <c r="G11" s="8"/>
      <c r="J11" s="6"/>
      <c r="K11" s="28"/>
    </row>
    <row r="12" spans="1:13" ht="11.25" customHeight="1" x14ac:dyDescent="0.2">
      <c r="A12" s="14"/>
      <c r="B12" s="15"/>
      <c r="C12" s="15"/>
      <c r="D12" s="15"/>
      <c r="E12" s="16"/>
      <c r="F12" s="14"/>
      <c r="G12" s="15"/>
      <c r="H12" s="10"/>
      <c r="I12" s="10"/>
      <c r="J12" s="11"/>
      <c r="K12" s="28"/>
    </row>
    <row r="13" spans="1:13" ht="7.5" customHeight="1" x14ac:dyDescent="0.2">
      <c r="A13" s="5"/>
      <c r="J13" s="6"/>
      <c r="K13" s="28"/>
    </row>
    <row r="14" spans="1:13" ht="19.5" customHeight="1" x14ac:dyDescent="0.2">
      <c r="A14" s="18" t="s">
        <v>2</v>
      </c>
      <c r="J14" s="6"/>
      <c r="K14" s="28"/>
    </row>
    <row r="15" spans="1:13" ht="19.5" customHeight="1" x14ac:dyDescent="0.2">
      <c r="A15" s="22"/>
      <c r="B15" s="41">
        <f>IFERROR(VLOOKUP(M6,出品者一覧!A9:F28,6,2),"")</f>
        <v>0</v>
      </c>
      <c r="C15" s="30"/>
      <c r="D15" s="20"/>
      <c r="E15" s="20"/>
      <c r="F15" s="20"/>
      <c r="G15" s="20"/>
      <c r="H15" s="20"/>
      <c r="I15" s="20"/>
      <c r="J15" s="21"/>
      <c r="K15" s="28"/>
    </row>
    <row r="16" spans="1:13" ht="19.5" customHeight="1" x14ac:dyDescent="0.2">
      <c r="A16" s="54" t="s">
        <v>18</v>
      </c>
      <c r="B16" s="55"/>
      <c r="C16" s="55"/>
      <c r="D16" s="55"/>
      <c r="E16" s="55"/>
      <c r="F16" s="55"/>
      <c r="G16" s="55"/>
      <c r="H16" s="55"/>
      <c r="I16" s="55"/>
      <c r="J16" s="56"/>
      <c r="K16" s="28"/>
    </row>
    <row r="17" spans="1:13" ht="15.75" customHeight="1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9"/>
    </row>
    <row r="18" spans="1:13" ht="15.75" customHeight="1" x14ac:dyDescent="0.2"/>
    <row r="19" spans="1:13" ht="22.2" x14ac:dyDescent="0.2">
      <c r="A19" s="19" t="s">
        <v>22</v>
      </c>
      <c r="B19" s="20"/>
      <c r="C19" s="20"/>
      <c r="D19" s="20"/>
      <c r="E19" s="20"/>
      <c r="F19" s="20"/>
      <c r="G19" s="20"/>
      <c r="H19" s="20"/>
      <c r="I19" s="20"/>
      <c r="J19" s="20"/>
      <c r="K19" s="28"/>
    </row>
    <row r="20" spans="1:13" ht="7.5" customHeight="1" x14ac:dyDescent="0.2">
      <c r="A20" s="12"/>
      <c r="B20" s="3"/>
      <c r="C20" s="3"/>
      <c r="D20" s="3"/>
      <c r="E20" s="3"/>
      <c r="F20" s="3"/>
      <c r="G20" s="3"/>
      <c r="H20" s="3"/>
      <c r="I20" s="3"/>
      <c r="J20" s="4"/>
      <c r="K20" s="28"/>
    </row>
    <row r="21" spans="1:13" ht="18" customHeight="1" x14ac:dyDescent="0.2">
      <c r="A21" s="17" t="s">
        <v>21</v>
      </c>
      <c r="J21" s="6"/>
      <c r="K21" s="28"/>
      <c r="M21" s="1" t="s">
        <v>9</v>
      </c>
    </row>
    <row r="22" spans="1:13" ht="30" customHeight="1" thickBot="1" x14ac:dyDescent="0.25">
      <c r="A22" s="5"/>
      <c r="B22" s="40">
        <f>出品者一覧!C3</f>
        <v>0</v>
      </c>
      <c r="C22" s="32"/>
      <c r="J22" s="6"/>
      <c r="K22" s="28"/>
      <c r="M22" s="1" t="s">
        <v>10</v>
      </c>
    </row>
    <row r="23" spans="1:13" ht="21.75" customHeight="1" thickBot="1" x14ac:dyDescent="0.25">
      <c r="A23" s="5"/>
      <c r="B23">
        <f>出品者一覧!C4</f>
        <v>0</v>
      </c>
      <c r="J23" s="6"/>
      <c r="K23" s="28"/>
      <c r="M23" s="34">
        <v>1</v>
      </c>
    </row>
    <row r="24" spans="1:13" ht="21.75" customHeight="1" x14ac:dyDescent="0.2">
      <c r="A24" s="5"/>
      <c r="B24" s="33">
        <f>出品者一覧!C5</f>
        <v>0</v>
      </c>
      <c r="C24" s="33"/>
      <c r="J24" s="6"/>
      <c r="K24" s="28"/>
    </row>
    <row r="25" spans="1:13" ht="22.5" customHeight="1" x14ac:dyDescent="0.2">
      <c r="A25" s="12"/>
      <c r="B25" s="25" t="s">
        <v>7</v>
      </c>
      <c r="C25" s="25"/>
      <c r="D25" s="3"/>
      <c r="E25" s="4"/>
      <c r="F25" s="24" t="s">
        <v>8</v>
      </c>
      <c r="G25" s="23">
        <f>IFERROR(VLOOKUP(M23,出品者一覧!A9:F28,4,2),"")</f>
        <v>0</v>
      </c>
      <c r="H25" s="23"/>
      <c r="I25" s="23"/>
      <c r="J25" s="2"/>
      <c r="K25" s="28"/>
    </row>
    <row r="26" spans="1:13" ht="19.2" x14ac:dyDescent="0.2">
      <c r="A26" s="26">
        <f>IFERROR(VLOOKUP(M23,出品者一覧!A9:F28,2,2),"")</f>
        <v>0</v>
      </c>
      <c r="E26" s="6"/>
      <c r="F26" s="18" t="s">
        <v>4</v>
      </c>
      <c r="G26" s="3"/>
      <c r="H26" s="3"/>
      <c r="I26" s="3"/>
      <c r="J26" s="4"/>
      <c r="K26" s="28"/>
    </row>
    <row r="27" spans="1:13" ht="27.75" customHeight="1" x14ac:dyDescent="0.2">
      <c r="A27" s="5"/>
      <c r="B27" s="37" t="s">
        <v>15</v>
      </c>
      <c r="C27" s="35" t="s">
        <v>12</v>
      </c>
      <c r="D27" s="38" t="str">
        <f>IFERROR(IF(VLOOKUP(M23,出品者一覧!A9:F28,3,2)="特","㊕","特")," ")</f>
        <v>特</v>
      </c>
      <c r="E27" s="36" t="s">
        <v>13</v>
      </c>
      <c r="F27" s="5"/>
      <c r="G27" s="31">
        <f>IFERROR(VLOOKUP(M23,出品者一覧!A9:F28,5,2),"")</f>
        <v>0</v>
      </c>
      <c r="H27" s="20"/>
      <c r="I27" s="20"/>
      <c r="J27" s="6"/>
      <c r="K27" s="28"/>
    </row>
    <row r="28" spans="1:13" ht="11.25" customHeight="1" x14ac:dyDescent="0.2">
      <c r="A28" s="7"/>
      <c r="B28" s="8"/>
      <c r="C28" s="8"/>
      <c r="D28" s="8"/>
      <c r="E28" s="13"/>
      <c r="F28" s="9" t="s">
        <v>20</v>
      </c>
      <c r="G28" s="8"/>
      <c r="J28" s="6"/>
      <c r="K28" s="28"/>
    </row>
    <row r="29" spans="1:13" ht="11.25" customHeight="1" x14ac:dyDescent="0.2">
      <c r="A29" s="14"/>
      <c r="B29" s="15"/>
      <c r="C29" s="15"/>
      <c r="D29" s="15"/>
      <c r="E29" s="16"/>
      <c r="F29" s="14"/>
      <c r="G29" s="15"/>
      <c r="H29" s="10"/>
      <c r="I29" s="10"/>
      <c r="J29" s="11"/>
      <c r="K29" s="28"/>
    </row>
    <row r="30" spans="1:13" ht="7.5" customHeight="1" x14ac:dyDescent="0.2">
      <c r="A30" s="5"/>
      <c r="J30" s="6"/>
      <c r="K30" s="28"/>
    </row>
    <row r="31" spans="1:13" ht="18.75" customHeight="1" x14ac:dyDescent="0.2">
      <c r="A31" s="18" t="s">
        <v>2</v>
      </c>
      <c r="J31" s="6"/>
      <c r="K31" s="28"/>
    </row>
    <row r="32" spans="1:13" ht="18.75" customHeight="1" x14ac:dyDescent="0.2">
      <c r="A32" s="22"/>
      <c r="B32" s="41">
        <f>IFERROR(VLOOKUP(M23,出品者一覧!A9:F28,6,2),"")</f>
        <v>0</v>
      </c>
      <c r="C32" s="30"/>
      <c r="D32" s="20"/>
      <c r="E32" s="20"/>
      <c r="F32" s="20"/>
      <c r="G32" s="20"/>
      <c r="H32" s="20"/>
      <c r="I32" s="20"/>
      <c r="J32" s="21"/>
      <c r="K32" s="28"/>
    </row>
    <row r="33" spans="1:13" ht="18.75" customHeight="1" x14ac:dyDescent="0.2">
      <c r="A33" s="54" t="s">
        <v>18</v>
      </c>
      <c r="B33" s="55"/>
      <c r="C33" s="55"/>
      <c r="D33" s="55"/>
      <c r="E33" s="55"/>
      <c r="F33" s="55"/>
      <c r="G33" s="55"/>
      <c r="H33" s="55"/>
      <c r="I33" s="55"/>
      <c r="J33" s="56"/>
      <c r="K33" s="28"/>
    </row>
    <row r="34" spans="1:13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9"/>
    </row>
    <row r="36" spans="1:13" ht="22.2" x14ac:dyDescent="0.2">
      <c r="A36" s="19" t="s">
        <v>22</v>
      </c>
      <c r="B36" s="20"/>
      <c r="C36" s="20"/>
      <c r="D36" s="20"/>
      <c r="E36" s="20"/>
      <c r="F36" s="20"/>
      <c r="G36" s="20"/>
      <c r="H36" s="20"/>
      <c r="I36" s="20"/>
      <c r="J36" s="20"/>
      <c r="K36" s="28"/>
    </row>
    <row r="37" spans="1:13" ht="7.5" customHeight="1" x14ac:dyDescent="0.2">
      <c r="A37" s="12"/>
      <c r="B37" s="3"/>
      <c r="C37" s="3"/>
      <c r="D37" s="3"/>
      <c r="E37" s="3"/>
      <c r="F37" s="3"/>
      <c r="G37" s="3"/>
      <c r="H37" s="3"/>
      <c r="I37" s="3"/>
      <c r="J37" s="4"/>
      <c r="K37" s="28"/>
    </row>
    <row r="38" spans="1:13" ht="14.4" x14ac:dyDescent="0.2">
      <c r="A38" s="42" t="s">
        <v>19</v>
      </c>
      <c r="J38" s="6"/>
      <c r="K38" s="28"/>
      <c r="M38" s="1" t="s">
        <v>9</v>
      </c>
    </row>
    <row r="39" spans="1:13" ht="30" customHeight="1" thickBot="1" x14ac:dyDescent="0.25">
      <c r="A39" s="5"/>
      <c r="B39" s="40">
        <f>出品者一覧!C3</f>
        <v>0</v>
      </c>
      <c r="C39" s="32"/>
      <c r="J39" s="6"/>
      <c r="K39" s="28"/>
      <c r="M39" s="1" t="s">
        <v>10</v>
      </c>
    </row>
    <row r="40" spans="1:13" ht="21.75" customHeight="1" thickBot="1" x14ac:dyDescent="0.25">
      <c r="A40" s="5"/>
      <c r="B40">
        <f>出品者一覧!C4</f>
        <v>0</v>
      </c>
      <c r="J40" s="6"/>
      <c r="K40" s="28"/>
      <c r="M40" s="34"/>
    </row>
    <row r="41" spans="1:13" ht="21.75" customHeight="1" x14ac:dyDescent="0.2">
      <c r="A41" s="5"/>
      <c r="B41" s="33">
        <f>出品者一覧!C5</f>
        <v>0</v>
      </c>
      <c r="C41" s="33"/>
      <c r="J41" s="6"/>
      <c r="K41" s="28"/>
    </row>
    <row r="42" spans="1:13" ht="22.5" customHeight="1" x14ac:dyDescent="0.2">
      <c r="A42" s="12"/>
      <c r="B42" s="25" t="s">
        <v>7</v>
      </c>
      <c r="C42" s="25"/>
      <c r="D42" s="3"/>
      <c r="E42" s="4"/>
      <c r="F42" s="24" t="s">
        <v>8</v>
      </c>
      <c r="G42" s="23" t="str">
        <f>IFERROR(VLOOKUP(M40,出品者一覧!A9:F46,4,2),"")</f>
        <v/>
      </c>
      <c r="H42" s="23"/>
      <c r="I42" s="23"/>
      <c r="J42" s="2"/>
      <c r="K42" s="28"/>
    </row>
    <row r="43" spans="1:13" ht="19.2" x14ac:dyDescent="0.2">
      <c r="A43" s="26" t="str">
        <f>IFERROR(VLOOKUP(M40,出品者一覧!A9:F46,2,2),"")</f>
        <v/>
      </c>
      <c r="E43" s="6"/>
      <c r="F43" s="18" t="s">
        <v>4</v>
      </c>
      <c r="G43" s="3"/>
      <c r="H43" s="3"/>
      <c r="I43" s="3"/>
      <c r="J43" s="4"/>
      <c r="K43" s="28"/>
    </row>
    <row r="44" spans="1:13" ht="27.75" customHeight="1" x14ac:dyDescent="0.2">
      <c r="A44" s="5"/>
      <c r="B44" s="37" t="s">
        <v>11</v>
      </c>
      <c r="C44" s="35" t="s">
        <v>12</v>
      </c>
      <c r="D44" s="39" t="str">
        <f>IFERROR(IF(VLOOKUP(M40,出品者一覧!A9:F28,3,2)="特","㊕","特"),"")</f>
        <v/>
      </c>
      <c r="E44" s="36" t="s">
        <v>13</v>
      </c>
      <c r="F44" s="5"/>
      <c r="G44" s="31" t="str">
        <f>IFERROR(VLOOKUP(M40,出品者一覧!A9:F46,5,2),"")</f>
        <v/>
      </c>
      <c r="H44" s="20"/>
      <c r="I44" s="20"/>
      <c r="J44" s="6"/>
      <c r="K44" s="28"/>
    </row>
    <row r="45" spans="1:13" ht="11.25" customHeight="1" x14ac:dyDescent="0.2">
      <c r="A45" s="7"/>
      <c r="B45" s="8"/>
      <c r="C45" s="8"/>
      <c r="D45" s="8"/>
      <c r="E45" s="13"/>
      <c r="F45" s="9" t="s">
        <v>20</v>
      </c>
      <c r="G45" s="8"/>
      <c r="J45" s="6"/>
      <c r="K45" s="28"/>
    </row>
    <row r="46" spans="1:13" ht="11.25" customHeight="1" x14ac:dyDescent="0.2">
      <c r="A46" s="14"/>
      <c r="B46" s="15"/>
      <c r="C46" s="15"/>
      <c r="D46" s="15"/>
      <c r="E46" s="16"/>
      <c r="F46" s="14"/>
      <c r="G46" s="15"/>
      <c r="H46" s="10"/>
      <c r="I46" s="10"/>
      <c r="J46" s="11"/>
      <c r="K46" s="28"/>
    </row>
    <row r="47" spans="1:13" ht="7.5" customHeight="1" x14ac:dyDescent="0.2">
      <c r="A47" s="5"/>
      <c r="J47" s="6"/>
      <c r="K47" s="28"/>
    </row>
    <row r="48" spans="1:13" ht="18.75" customHeight="1" x14ac:dyDescent="0.2">
      <c r="A48" s="18" t="s">
        <v>2</v>
      </c>
      <c r="J48" s="6"/>
      <c r="K48" s="28"/>
    </row>
    <row r="49" spans="1:11" ht="18.75" customHeight="1" x14ac:dyDescent="0.2">
      <c r="A49" s="22"/>
      <c r="B49" s="41" t="str">
        <f>IFERROR(VLOOKUP(M40,出品者一覧!A9:F46,6,2),"")</f>
        <v/>
      </c>
      <c r="C49" s="30"/>
      <c r="D49" s="20"/>
      <c r="E49" s="20"/>
      <c r="F49" s="20"/>
      <c r="G49" s="20"/>
      <c r="H49" s="20"/>
      <c r="I49" s="20"/>
      <c r="J49" s="21"/>
      <c r="K49" s="28"/>
    </row>
    <row r="50" spans="1:11" ht="18.75" customHeight="1" x14ac:dyDescent="0.2">
      <c r="A50" s="54" t="s">
        <v>18</v>
      </c>
      <c r="B50" s="55"/>
      <c r="C50" s="55"/>
      <c r="D50" s="55"/>
      <c r="E50" s="55"/>
      <c r="F50" s="55"/>
      <c r="G50" s="55"/>
      <c r="H50" s="55"/>
      <c r="I50" s="55"/>
      <c r="J50" s="56"/>
      <c r="K50" s="28"/>
    </row>
    <row r="51" spans="1:11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9"/>
    </row>
  </sheetData>
  <mergeCells count="3">
    <mergeCell ref="A16:J16"/>
    <mergeCell ref="A33:J33"/>
    <mergeCell ref="A50:J50"/>
  </mergeCells>
  <phoneticPr fontId="1"/>
  <pageMargins left="0.35433070866141736" right="0.70866141732283472" top="0" bottom="0" header="0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出品者一覧</vt:lpstr>
      <vt:lpstr>出品票</vt:lpstr>
      <vt:lpstr>出品票!Print_Area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mirai-aguri04</dc:creator>
  <cp:lastModifiedBy>Itami-k</cp:lastModifiedBy>
  <cp:lastPrinted>2021-11-15T07:36:09Z</cp:lastPrinted>
  <dcterms:created xsi:type="dcterms:W3CDTF">2020-09-23T02:18:39Z</dcterms:created>
  <dcterms:modified xsi:type="dcterms:W3CDTF">2026-10-27T07:43:28Z</dcterms:modified>
</cp:coreProperties>
</file>